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4.2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M9" i="1" l="1"/>
  <c r="K9" i="1"/>
  <c r="J9" i="1"/>
  <c r="I9" i="1"/>
  <c r="H9" i="1"/>
  <c r="G9" i="1"/>
  <c r="F9" i="1"/>
  <c r="E9" i="1"/>
  <c r="D9" i="1"/>
  <c r="C9" i="1"/>
  <c r="M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<sst xmlns="http://schemas.openxmlformats.org/spreadsheetml/2006/main" count="46" uniqueCount="19">
  <si>
    <t>2.4.2 IMPORTACIÓN DE ENERGÍA PRIMARIA Y SECUNDARIA (Terajoules) POR AÑO, SEGÚN PRODUCTOS ENERGÉTICOS. PERIODO 2008-2017</t>
  </si>
  <si>
    <t>Productos Energéticos</t>
  </si>
  <si>
    <t>Año</t>
  </si>
  <si>
    <t>Total de energía primaria</t>
  </si>
  <si>
    <t xml:space="preserve">Carbón mineral </t>
  </si>
  <si>
    <t>1/</t>
  </si>
  <si>
    <t>Total de energía secundaria</t>
  </si>
  <si>
    <t>Gas licuado</t>
  </si>
  <si>
    <t>Gasolina motor</t>
  </si>
  <si>
    <t>Kero / Jet fuel</t>
  </si>
  <si>
    <t>Diesel</t>
  </si>
  <si>
    <t>Fuel oil</t>
  </si>
  <si>
    <t>Coque de petróleo</t>
  </si>
  <si>
    <t>-</t>
  </si>
  <si>
    <t>Electricidad</t>
  </si>
  <si>
    <t>Alcohol</t>
  </si>
  <si>
    <t>No energético</t>
  </si>
  <si>
    <t>1/ Cifra actualizada por la fuente.</t>
  </si>
  <si>
    <t>FUENTE: Dirección de Recursos Energéticos del Viceministerio de Minas y Energía.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</si>
</sst>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b/>
      <sz val="10"/>
      <color theme="4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9E09B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4" borderId="0" applyNumberFormat="0" applyBorder="0" applyAlignment="0" applyProtection="0"/>
    <xf numFmtId="164" fontId="31" fillId="34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6" borderId="0" applyNumberFormat="0" applyBorder="0" applyAlignment="0" applyProtection="0"/>
    <xf numFmtId="164" fontId="31" fillId="36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8" borderId="0" applyNumberFormat="0" applyBorder="0" applyAlignment="0" applyProtection="0"/>
    <xf numFmtId="164" fontId="31" fillId="38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39" borderId="0" applyNumberFormat="0" applyBorder="0" applyAlignment="0" applyProtection="0"/>
    <xf numFmtId="164" fontId="31" fillId="39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37" borderId="0" applyNumberFormat="0" applyBorder="0" applyAlignment="0" applyProtection="0"/>
    <xf numFmtId="164" fontId="31" fillId="37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0" borderId="0" applyNumberFormat="0" applyBorder="0" applyAlignment="0" applyProtection="0"/>
    <xf numFmtId="164" fontId="31" fillId="40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164" fontId="17" fillId="12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4" borderId="0" applyNumberFormat="0" applyBorder="0" applyAlignment="0" applyProtection="0"/>
    <xf numFmtId="164" fontId="32" fillId="44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17" fillId="16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1" borderId="0" applyNumberFormat="0" applyBorder="0" applyAlignment="0" applyProtection="0"/>
    <xf numFmtId="164" fontId="32" fillId="41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164" fontId="17" fillId="20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2" borderId="0" applyNumberFormat="0" applyBorder="0" applyAlignment="0" applyProtection="0"/>
    <xf numFmtId="164" fontId="32" fillId="42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164" fontId="17" fillId="24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164" fontId="17" fillId="28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164" fontId="17" fillId="32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32" fillId="47" borderId="0" applyNumberFormat="0" applyBorder="0" applyAlignment="0" applyProtection="0"/>
    <xf numFmtId="164" fontId="3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164" fontId="6" fillId="2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4" fillId="36" borderId="0" applyNumberFormat="0" applyBorder="0" applyAlignment="0" applyProtection="0"/>
    <xf numFmtId="164" fontId="34" fillId="36" borderId="0" applyNumberFormat="0" applyBorder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164" fontId="11" fillId="6" borderId="4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5" fillId="48" borderId="13" applyNumberFormat="0" applyAlignment="0" applyProtection="0"/>
    <xf numFmtId="164" fontId="35" fillId="48" borderId="13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164" fontId="13" fillId="7" borderId="7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6" fillId="49" borderId="14" applyNumberFormat="0" applyAlignment="0" applyProtection="0"/>
    <xf numFmtId="164" fontId="36" fillId="49" borderId="14" applyNumberFormat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164" fontId="12" fillId="0" borderId="6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0" fontId="37" fillId="0" borderId="15" applyNumberFormat="0" applyFill="0" applyAlignment="0" applyProtection="0"/>
    <xf numFmtId="164" fontId="37" fillId="0" borderId="15" applyNumberFormat="0" applyFill="0" applyAlignment="0" applyProtection="0"/>
    <xf numFmtId="165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164" fontId="17" fillId="9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0" borderId="0" applyNumberFormat="0" applyBorder="0" applyAlignment="0" applyProtection="0"/>
    <xf numFmtId="164" fontId="32" fillId="50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164" fontId="17" fillId="13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1" borderId="0" applyNumberFormat="0" applyBorder="0" applyAlignment="0" applyProtection="0"/>
    <xf numFmtId="164" fontId="32" fillId="51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164" fontId="17" fillId="17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52" borderId="0" applyNumberFormat="0" applyBorder="0" applyAlignment="0" applyProtection="0"/>
    <xf numFmtId="164" fontId="32" fillId="52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164" fontId="17" fillId="21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5" borderId="0" applyNumberFormat="0" applyBorder="0" applyAlignment="0" applyProtection="0"/>
    <xf numFmtId="164" fontId="32" fillId="45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164" fontId="17" fillId="25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46" borderId="0" applyNumberFormat="0" applyBorder="0" applyAlignment="0" applyProtection="0"/>
    <xf numFmtId="164" fontId="32" fillId="46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164" fontId="17" fillId="29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2" fillId="53" borderId="0" applyNumberFormat="0" applyBorder="0" applyAlignment="0" applyProtection="0"/>
    <xf numFmtId="164" fontId="32" fillId="53" borderId="0" applyNumberFormat="0" applyBorder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164" fontId="9" fillId="5" borderId="4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33" fillId="39" borderId="13" applyNumberFormat="0" applyAlignment="0" applyProtection="0"/>
    <xf numFmtId="164" fontId="33" fillId="39" borderId="13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9" fillId="54" borderId="0" applyNumberFormat="0" applyFont="0" applyBorder="0" applyProtection="0"/>
    <xf numFmtId="172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164" fontId="7" fillId="3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0" fontId="45" fillId="35" borderId="0" applyNumberFormat="0" applyBorder="0" applyAlignment="0" applyProtection="0"/>
    <xf numFmtId="164" fontId="45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0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6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6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8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7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164" fontId="8" fillId="4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31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50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164" fontId="31" fillId="0" borderId="0"/>
    <xf numFmtId="0" fontId="1" fillId="0" borderId="0"/>
    <xf numFmtId="0" fontId="31" fillId="0" borderId="0"/>
    <xf numFmtId="37" fontId="50" fillId="0" borderId="0"/>
    <xf numFmtId="0" fontId="3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37" fontId="50" fillId="0" borderId="0"/>
    <xf numFmtId="0" fontId="18" fillId="0" borderId="0"/>
    <xf numFmtId="0" fontId="31" fillId="0" borderId="0"/>
    <xf numFmtId="37" fontId="50" fillId="0" borderId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0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1" fillId="0" borderId="0"/>
    <xf numFmtId="37" fontId="50" fillId="0" borderId="0"/>
    <xf numFmtId="0" fontId="1" fillId="0" borderId="0"/>
    <xf numFmtId="190" fontId="51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191" fontId="51" fillId="0" borderId="0"/>
    <xf numFmtId="37" fontId="50" fillId="0" borderId="0"/>
    <xf numFmtId="191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1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1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50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1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4" fontId="31" fillId="0" borderId="0"/>
    <xf numFmtId="0" fontId="3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4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164" fontId="31" fillId="8" borderId="8" applyNumberFormat="0" applyFont="0" applyAlignment="0" applyProtection="0"/>
    <xf numFmtId="164" fontId="31" fillId="8" borderId="8" applyNumberFormat="0" applyFont="0" applyAlignment="0" applyProtection="0"/>
    <xf numFmtId="164" fontId="31" fillId="8" borderId="8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0" fontId="31" fillId="56" borderId="16" applyNumberFormat="0" applyFont="0" applyAlignment="0" applyProtection="0"/>
    <xf numFmtId="164" fontId="31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164" fontId="10" fillId="6" borderId="5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57" fillId="48" borderId="17" applyNumberFormat="0" applyAlignment="0" applyProtection="0"/>
    <xf numFmtId="164" fontId="57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164" fontId="3" fillId="0" borderId="1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164" fontId="4" fillId="0" borderId="2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3" fillId="0" borderId="19" applyNumberFormat="0" applyFill="0" applyAlignment="0" applyProtection="0"/>
    <xf numFmtId="164" fontId="63" fillId="0" borderId="19" applyNumberFormat="0" applyFill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164" fontId="5" fillId="0" borderId="3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38" fillId="0" borderId="20" applyNumberFormat="0" applyFill="0" applyAlignment="0" applyProtection="0"/>
    <xf numFmtId="164" fontId="38" fillId="0" borderId="20" applyNumberFormat="0" applyFill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164" fontId="16" fillId="0" borderId="9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  <xf numFmtId="0" fontId="64" fillId="0" borderId="21" applyNumberFormat="0" applyFill="0" applyAlignment="0" applyProtection="0"/>
    <xf numFmtId="164" fontId="64" fillId="0" borderId="21" applyNumberFormat="0" applyFill="0" applyAlignment="0" applyProtection="0"/>
  </cellStyleXfs>
  <cellXfs count="38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4" fontId="20" fillId="0" borderId="0" xfId="1" applyNumberFormat="1" applyFont="1" applyFill="1" applyProtection="1">
      <protection locked="0"/>
    </xf>
    <xf numFmtId="0" fontId="21" fillId="0" borderId="0" xfId="0" applyFont="1" applyFill="1"/>
    <xf numFmtId="0" fontId="22" fillId="0" borderId="0" xfId="1" applyFont="1" applyFill="1" applyAlignment="1"/>
    <xf numFmtId="0" fontId="23" fillId="0" borderId="0" xfId="1" applyFont="1" applyFill="1"/>
    <xf numFmtId="4" fontId="23" fillId="0" borderId="0" xfId="1" applyNumberFormat="1" applyFont="1" applyFill="1" applyProtection="1">
      <protection locked="0"/>
    </xf>
    <xf numFmtId="0" fontId="19" fillId="0" borderId="0" xfId="1" applyFont="1" applyFill="1" applyBorder="1"/>
    <xf numFmtId="0" fontId="20" fillId="0" borderId="0" xfId="1" applyFont="1" applyFill="1" applyBorder="1"/>
    <xf numFmtId="4" fontId="20" fillId="0" borderId="0" xfId="1" applyNumberFormat="1" applyFont="1" applyFill="1" applyBorder="1" applyProtection="1">
      <protection locked="0"/>
    </xf>
    <xf numFmtId="0" fontId="19" fillId="0" borderId="0" xfId="2" applyFont="1"/>
    <xf numFmtId="4" fontId="25" fillId="0" borderId="0" xfId="1" applyNumberFormat="1" applyFont="1" applyFill="1" applyProtection="1">
      <protection locked="0"/>
    </xf>
    <xf numFmtId="0" fontId="25" fillId="0" borderId="0" xfId="1" applyFont="1" applyFill="1"/>
    <xf numFmtId="0" fontId="24" fillId="33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indent="4"/>
    </xf>
    <xf numFmtId="0" fontId="26" fillId="0" borderId="0" xfId="1" applyFont="1" applyFill="1" applyBorder="1" applyAlignment="1">
      <alignment horizontal="left" indent="4"/>
    </xf>
    <xf numFmtId="4" fontId="26" fillId="0" borderId="0" xfId="1" applyNumberFormat="1" applyFont="1" applyFill="1" applyBorder="1" applyAlignment="1">
      <alignment horizontal="right" vertical="center"/>
    </xf>
    <xf numFmtId="4" fontId="26" fillId="0" borderId="0" xfId="1" applyNumberFormat="1" applyFont="1" applyFill="1" applyBorder="1" applyAlignment="1">
      <alignment horizontal="right" vertical="center" indent="1"/>
    </xf>
    <xf numFmtId="0" fontId="19" fillId="0" borderId="0" xfId="2" applyFont="1" applyFill="1"/>
    <xf numFmtId="4" fontId="19" fillId="0" borderId="0" xfId="1" applyNumberFormat="1" applyFont="1" applyFill="1" applyBorder="1" applyAlignment="1">
      <alignment horizontal="right" vertical="center"/>
    </xf>
    <xf numFmtId="4" fontId="27" fillId="0" borderId="0" xfId="1" applyNumberFormat="1" applyFont="1" applyFill="1" applyBorder="1" applyAlignment="1">
      <alignment horizontal="left" vertical="center"/>
    </xf>
    <xf numFmtId="0" fontId="19" fillId="0" borderId="0" xfId="1" applyFont="1" applyFill="1" applyAlignment="1">
      <alignment horizontal="right"/>
    </xf>
    <xf numFmtId="4" fontId="19" fillId="0" borderId="0" xfId="1" applyNumberFormat="1" applyFont="1" applyFill="1" applyBorder="1" applyAlignment="1">
      <alignment horizontal="right" vertical="center" indent="1"/>
    </xf>
    <xf numFmtId="4" fontId="27" fillId="0" borderId="0" xfId="1" applyNumberFormat="1" applyFont="1" applyFill="1" applyBorder="1" applyAlignment="1">
      <alignment vertical="center"/>
    </xf>
    <xf numFmtId="0" fontId="19" fillId="0" borderId="12" xfId="1" applyFont="1" applyFill="1" applyBorder="1"/>
    <xf numFmtId="4" fontId="19" fillId="0" borderId="12" xfId="1" applyNumberFormat="1" applyFont="1" applyFill="1" applyBorder="1"/>
    <xf numFmtId="4" fontId="19" fillId="0" borderId="0" xfId="1" applyNumberFormat="1" applyFont="1" applyFill="1" applyBorder="1"/>
    <xf numFmtId="0" fontId="28" fillId="0" borderId="0" xfId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4" fontId="29" fillId="0" borderId="0" xfId="1" applyNumberFormat="1" applyFont="1" applyFill="1" applyBorder="1" applyProtection="1">
      <protection locked="0"/>
    </xf>
    <xf numFmtId="0" fontId="28" fillId="0" borderId="0" xfId="2" applyFont="1" applyFill="1"/>
    <xf numFmtId="0" fontId="28" fillId="0" borderId="0" xfId="2" applyFont="1"/>
    <xf numFmtId="0" fontId="30" fillId="0" borderId="0" xfId="1" applyFont="1" applyFill="1"/>
    <xf numFmtId="0" fontId="24" fillId="33" borderId="0" xfId="1" applyFont="1" applyFill="1" applyBorder="1" applyAlignment="1">
      <alignment horizontal="left" vertical="center" wrapText="1" indent="4"/>
    </xf>
    <xf numFmtId="0" fontId="24" fillId="33" borderId="10" xfId="1" applyFont="1" applyFill="1" applyBorder="1" applyAlignment="1">
      <alignment horizontal="center" vertical="center"/>
    </xf>
    <xf numFmtId="0" fontId="24" fillId="33" borderId="11" xfId="1" applyFont="1" applyFill="1" applyBorder="1" applyAlignment="1">
      <alignment horizontal="center" vertic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1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28"/>
  <sheetViews>
    <sheetView showGridLines="0" showZeros="0" tabSelected="1" zoomScale="90" zoomScaleNormal="90" workbookViewId="0"/>
  </sheetViews>
  <sheetFormatPr baseColWidth="10" defaultColWidth="11.42578125" defaultRowHeight="12.75"/>
  <cols>
    <col min="1" max="1" width="2.42578125" style="11" customWidth="1"/>
    <col min="2" max="2" width="29.28515625" style="1" customWidth="1"/>
    <col min="3" max="10" width="11.7109375" style="1" customWidth="1"/>
    <col min="11" max="11" width="11.5703125" style="1" customWidth="1"/>
    <col min="12" max="12" width="2.140625" style="1" customWidth="1"/>
    <col min="13" max="13" width="11.85546875" style="2" customWidth="1"/>
    <col min="14" max="14" width="11.42578125" style="3"/>
    <col min="15" max="16384" width="11.42578125" style="2"/>
  </cols>
  <sheetData>
    <row r="1" spans="1:14" s="6" customFormat="1" ht="15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N1" s="7"/>
    </row>
    <row r="2" spans="1:14" s="9" customFormat="1" ht="5.0999999999999996" customHeight="1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10"/>
    </row>
    <row r="3" spans="1:14" s="13" customFormat="1" ht="15" customHeight="1">
      <c r="A3" s="11"/>
      <c r="B3" s="35" t="s">
        <v>1</v>
      </c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12"/>
    </row>
    <row r="4" spans="1:14" s="13" customFormat="1" ht="15" customHeight="1">
      <c r="A4" s="11"/>
      <c r="B4" s="35"/>
      <c r="C4" s="14">
        <v>2008</v>
      </c>
      <c r="D4" s="14">
        <v>2009</v>
      </c>
      <c r="E4" s="14">
        <v>2010</v>
      </c>
      <c r="F4" s="14">
        <v>2011</v>
      </c>
      <c r="G4" s="14">
        <v>2012</v>
      </c>
      <c r="H4" s="14">
        <v>2013</v>
      </c>
      <c r="I4" s="14">
        <v>2014</v>
      </c>
      <c r="J4" s="14">
        <v>2015</v>
      </c>
      <c r="K4" s="37">
        <v>2016</v>
      </c>
      <c r="L4" s="37"/>
      <c r="M4" s="14">
        <v>2017</v>
      </c>
      <c r="N4" s="12"/>
    </row>
    <row r="5" spans="1:14" ht="5.0999999999999996" customHeight="1">
      <c r="B5" s="15"/>
      <c r="C5" s="8"/>
      <c r="D5" s="8"/>
      <c r="E5" s="8"/>
      <c r="M5" s="1"/>
    </row>
    <row r="6" spans="1:14" ht="15" customHeight="1">
      <c r="B6" s="16" t="s">
        <v>3</v>
      </c>
      <c r="C6" s="17">
        <v>9.7799999999999994</v>
      </c>
      <c r="D6" s="17">
        <v>8.52</v>
      </c>
      <c r="E6" s="17">
        <f>SUM(E7:E7)</f>
        <v>4.95</v>
      </c>
      <c r="F6" s="17">
        <f>SUM(F7:F7)</f>
        <v>32.770000000000003</v>
      </c>
      <c r="G6" s="17">
        <f>SUM(G7:G7)</f>
        <v>45.75</v>
      </c>
      <c r="H6" s="17">
        <f>+H7</f>
        <v>5.59</v>
      </c>
      <c r="I6" s="17">
        <f>+I7</f>
        <v>11.28</v>
      </c>
      <c r="J6" s="17">
        <f>+J7</f>
        <v>127.96808768799998</v>
      </c>
      <c r="K6" s="17">
        <f>+K7</f>
        <v>51.96</v>
      </c>
      <c r="L6" s="18"/>
      <c r="M6" s="17">
        <f>+M7</f>
        <v>39.909999999999997</v>
      </c>
    </row>
    <row r="7" spans="1:14" ht="15" customHeight="1">
      <c r="A7" s="19"/>
      <c r="B7" s="15" t="s">
        <v>4</v>
      </c>
      <c r="C7" s="20">
        <v>9.7799999999999994</v>
      </c>
      <c r="D7" s="20">
        <v>8.52</v>
      </c>
      <c r="E7" s="20">
        <v>4.95</v>
      </c>
      <c r="F7" s="20">
        <v>32.770000000000003</v>
      </c>
      <c r="G7" s="20">
        <v>45.75</v>
      </c>
      <c r="H7" s="20">
        <v>5.59</v>
      </c>
      <c r="I7" s="20">
        <v>11.28</v>
      </c>
      <c r="J7" s="20">
        <v>127.96808768799998</v>
      </c>
      <c r="K7" s="20">
        <v>51.96</v>
      </c>
      <c r="L7" s="21" t="s">
        <v>5</v>
      </c>
      <c r="M7" s="20">
        <v>39.909999999999997</v>
      </c>
    </row>
    <row r="8" spans="1:14" ht="5.0999999999999996" customHeight="1">
      <c r="A8" s="19"/>
      <c r="B8" s="15"/>
      <c r="C8" s="20"/>
      <c r="D8" s="20"/>
      <c r="E8" s="20"/>
      <c r="F8" s="20">
        <v>0</v>
      </c>
      <c r="G8" s="22"/>
      <c r="H8" s="17"/>
      <c r="I8" s="17"/>
      <c r="J8" s="17"/>
      <c r="K8" s="17"/>
      <c r="L8" s="18"/>
      <c r="M8" s="17"/>
    </row>
    <row r="9" spans="1:14" ht="15" customHeight="1">
      <c r="A9" s="19"/>
      <c r="B9" s="16" t="s">
        <v>6</v>
      </c>
      <c r="C9" s="17">
        <f t="shared" ref="C9:J9" si="0">SUM(C10:C18)</f>
        <v>56360.090000000004</v>
      </c>
      <c r="D9" s="17">
        <f t="shared" si="0"/>
        <v>59800.09</v>
      </c>
      <c r="E9" s="17">
        <f t="shared" si="0"/>
        <v>62342.340000000004</v>
      </c>
      <c r="F9" s="17">
        <f t="shared" si="0"/>
        <v>65008.77</v>
      </c>
      <c r="G9" s="17">
        <f t="shared" si="0"/>
        <v>69653.489999999991</v>
      </c>
      <c r="H9" s="17">
        <f t="shared" si="0"/>
        <v>66058.42</v>
      </c>
      <c r="I9" s="17">
        <f t="shared" si="0"/>
        <v>75028.76999999999</v>
      </c>
      <c r="J9" s="17">
        <f t="shared" si="0"/>
        <v>81178.677661837966</v>
      </c>
      <c r="K9" s="17">
        <f>SUM(K10:K18)</f>
        <v>97408.169999999984</v>
      </c>
      <c r="L9" s="18"/>
      <c r="M9" s="17">
        <f>SUM(M10:M18)</f>
        <v>101495.78000000001</v>
      </c>
    </row>
    <row r="10" spans="1:14" ht="15" customHeight="1">
      <c r="A10" s="19"/>
      <c r="B10" s="15" t="s">
        <v>7</v>
      </c>
      <c r="C10" s="20">
        <v>3737.18</v>
      </c>
      <c r="D10" s="20">
        <v>3880.83</v>
      </c>
      <c r="E10" s="20">
        <v>3749.64</v>
      </c>
      <c r="F10" s="20">
        <v>3910.92</v>
      </c>
      <c r="G10" s="20">
        <v>3992.25</v>
      </c>
      <c r="H10" s="20">
        <v>3569.98</v>
      </c>
      <c r="I10" s="20">
        <v>3751.18</v>
      </c>
      <c r="J10" s="20">
        <v>3879.1647347198646</v>
      </c>
      <c r="K10" s="20">
        <v>4196.13</v>
      </c>
      <c r="L10" s="23"/>
      <c r="M10" s="20">
        <v>3864.95</v>
      </c>
    </row>
    <row r="11" spans="1:14" ht="15" customHeight="1">
      <c r="A11" s="19"/>
      <c r="B11" s="15" t="s">
        <v>8</v>
      </c>
      <c r="C11" s="20">
        <v>8546.75</v>
      </c>
      <c r="D11" s="20">
        <v>9977.48</v>
      </c>
      <c r="E11" s="20">
        <v>12040.07</v>
      </c>
      <c r="F11" s="20">
        <v>14102.61</v>
      </c>
      <c r="G11" s="20">
        <v>13989.28</v>
      </c>
      <c r="H11" s="20">
        <v>16353.25</v>
      </c>
      <c r="I11" s="20">
        <v>18070.34</v>
      </c>
      <c r="J11" s="20">
        <v>20231.939943959016</v>
      </c>
      <c r="K11" s="20">
        <v>24970.03</v>
      </c>
      <c r="L11" s="23"/>
      <c r="M11" s="20">
        <v>27549.63</v>
      </c>
    </row>
    <row r="12" spans="1:14" ht="15" customHeight="1">
      <c r="A12" s="19"/>
      <c r="B12" s="15" t="s">
        <v>9</v>
      </c>
      <c r="C12" s="20">
        <v>1024.8599999999999</v>
      </c>
      <c r="D12" s="20">
        <v>859.1</v>
      </c>
      <c r="E12" s="20">
        <v>1106.93</v>
      </c>
      <c r="F12" s="20">
        <v>1102.96</v>
      </c>
      <c r="G12" s="20">
        <v>1207.6199999999999</v>
      </c>
      <c r="H12" s="20">
        <v>1337.28</v>
      </c>
      <c r="I12" s="20">
        <v>1614.31</v>
      </c>
      <c r="J12" s="20">
        <v>1453.5168741720004</v>
      </c>
      <c r="K12" s="20">
        <v>1857.75</v>
      </c>
      <c r="L12" s="23"/>
      <c r="M12" s="20">
        <v>2458.29</v>
      </c>
    </row>
    <row r="13" spans="1:14" ht="15" customHeight="1">
      <c r="A13" s="19"/>
      <c r="B13" s="15" t="s">
        <v>10</v>
      </c>
      <c r="C13" s="20">
        <v>40353.54</v>
      </c>
      <c r="D13" s="20">
        <v>42044.07</v>
      </c>
      <c r="E13" s="20">
        <v>42048.1</v>
      </c>
      <c r="F13" s="20">
        <v>42702.41</v>
      </c>
      <c r="G13" s="20">
        <v>46326.7</v>
      </c>
      <c r="H13" s="20">
        <v>41856.69</v>
      </c>
      <c r="I13" s="20">
        <v>47967.76</v>
      </c>
      <c r="J13" s="20">
        <v>52455.162824454688</v>
      </c>
      <c r="K13" s="20">
        <v>62286.01</v>
      </c>
      <c r="L13" s="24" t="s">
        <v>5</v>
      </c>
      <c r="M13" s="20">
        <v>63580.800000000003</v>
      </c>
    </row>
    <row r="14" spans="1:14" ht="15" customHeight="1">
      <c r="A14" s="19"/>
      <c r="B14" s="15" t="s">
        <v>11</v>
      </c>
      <c r="C14" s="20">
        <v>1267.28</v>
      </c>
      <c r="D14" s="20">
        <v>1794.71</v>
      </c>
      <c r="E14" s="20">
        <v>2012.66</v>
      </c>
      <c r="F14" s="20">
        <v>1639.7</v>
      </c>
      <c r="G14" s="20">
        <v>2921.77</v>
      </c>
      <c r="H14" s="20">
        <v>1523.56</v>
      </c>
      <c r="I14" s="20">
        <v>2134</v>
      </c>
      <c r="J14" s="20">
        <v>1557.8206233324001</v>
      </c>
      <c r="K14" s="20">
        <v>1951.95</v>
      </c>
      <c r="L14" s="23"/>
      <c r="M14" s="20">
        <v>222.73</v>
      </c>
    </row>
    <row r="15" spans="1:14" ht="15" customHeight="1">
      <c r="A15" s="19"/>
      <c r="B15" s="15" t="s">
        <v>12</v>
      </c>
      <c r="C15" s="20" t="s">
        <v>13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13</v>
      </c>
      <c r="K15" s="20">
        <v>370.65</v>
      </c>
      <c r="L15" s="24"/>
      <c r="M15" s="20">
        <v>1635.86</v>
      </c>
    </row>
    <row r="16" spans="1:14" ht="15" customHeight="1">
      <c r="A16" s="19"/>
      <c r="B16" s="15" t="s">
        <v>14</v>
      </c>
      <c r="C16" s="20">
        <v>0.3</v>
      </c>
      <c r="D16" s="20" t="s">
        <v>13</v>
      </c>
      <c r="E16" s="20" t="s">
        <v>13</v>
      </c>
      <c r="F16" s="22" t="s">
        <v>13</v>
      </c>
      <c r="G16" s="22" t="s">
        <v>13</v>
      </c>
      <c r="H16" s="17" t="s">
        <v>13</v>
      </c>
      <c r="I16" s="17" t="s">
        <v>13</v>
      </c>
      <c r="J16" s="17" t="s">
        <v>13</v>
      </c>
      <c r="K16" s="17" t="s">
        <v>13</v>
      </c>
      <c r="L16" s="18"/>
      <c r="M16" s="17" t="s">
        <v>13</v>
      </c>
    </row>
    <row r="17" spans="1:14" ht="15" customHeight="1">
      <c r="A17" s="19"/>
      <c r="B17" s="15" t="s">
        <v>15</v>
      </c>
      <c r="C17" s="20" t="s">
        <v>13</v>
      </c>
      <c r="D17" s="20">
        <v>0.17</v>
      </c>
      <c r="E17" s="20" t="s">
        <v>13</v>
      </c>
      <c r="F17" s="22" t="s">
        <v>13</v>
      </c>
      <c r="G17" s="22" t="s">
        <v>13</v>
      </c>
      <c r="H17" s="17" t="s">
        <v>13</v>
      </c>
      <c r="I17" s="17" t="s">
        <v>13</v>
      </c>
      <c r="J17" s="17" t="s">
        <v>13</v>
      </c>
      <c r="K17" s="17" t="s">
        <v>13</v>
      </c>
      <c r="L17" s="18"/>
      <c r="M17" s="17" t="s">
        <v>13</v>
      </c>
    </row>
    <row r="18" spans="1:14" ht="15" customHeight="1">
      <c r="A18" s="19"/>
      <c r="B18" s="15" t="s">
        <v>16</v>
      </c>
      <c r="C18" s="20">
        <v>1430.18</v>
      </c>
      <c r="D18" s="20">
        <v>1243.73</v>
      </c>
      <c r="E18" s="20">
        <v>1384.94</v>
      </c>
      <c r="F18" s="20">
        <v>1550.17</v>
      </c>
      <c r="G18" s="20">
        <v>1215.8699999999999</v>
      </c>
      <c r="H18" s="20">
        <v>1417.66</v>
      </c>
      <c r="I18" s="20">
        <v>1491.18</v>
      </c>
      <c r="J18" s="20">
        <v>1601.0726612000001</v>
      </c>
      <c r="K18" s="20">
        <v>1775.65</v>
      </c>
      <c r="L18" s="24" t="s">
        <v>5</v>
      </c>
      <c r="M18" s="20">
        <v>2183.52</v>
      </c>
    </row>
    <row r="19" spans="1:14" s="9" customFormat="1" ht="5.0999999999999996" customHeight="1">
      <c r="A19" s="1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0"/>
    </row>
    <row r="20" spans="1:14" s="9" customFormat="1" ht="5.0999999999999996" customHeight="1">
      <c r="A20" s="11"/>
      <c r="B20" s="8"/>
      <c r="C20" s="27"/>
      <c r="D20" s="27"/>
      <c r="E20" s="27"/>
      <c r="F20" s="27"/>
      <c r="G20" s="27"/>
      <c r="H20" s="27"/>
      <c r="I20" s="27"/>
      <c r="J20" s="8"/>
      <c r="K20" s="8"/>
      <c r="L20" s="8"/>
      <c r="N20" s="10"/>
    </row>
    <row r="21" spans="1:14" s="30" customFormat="1">
      <c r="A21" s="11"/>
      <c r="B21" s="28" t="s">
        <v>17</v>
      </c>
      <c r="C21" s="29"/>
      <c r="D21" s="29"/>
      <c r="E21" s="29"/>
      <c r="F21" s="29"/>
      <c r="G21" s="29"/>
      <c r="H21" s="29"/>
      <c r="I21" s="29"/>
      <c r="J21" s="28"/>
      <c r="K21" s="28"/>
      <c r="L21" s="28"/>
      <c r="N21" s="31"/>
    </row>
    <row r="22" spans="1:14" s="30" customFormat="1" ht="5.0999999999999996" customHeight="1">
      <c r="A22" s="32"/>
      <c r="B22" s="28"/>
      <c r="C22" s="29"/>
      <c r="D22" s="29"/>
      <c r="E22" s="29"/>
      <c r="F22" s="29"/>
      <c r="G22" s="29"/>
      <c r="H22" s="29"/>
      <c r="I22" s="29"/>
      <c r="J22" s="28"/>
      <c r="K22" s="28"/>
      <c r="L22" s="28"/>
      <c r="N22" s="31"/>
    </row>
    <row r="23" spans="1:14" s="30" customFormat="1" ht="12">
      <c r="A23" s="32"/>
      <c r="B23" s="28" t="s">
        <v>18</v>
      </c>
      <c r="C23" s="29"/>
      <c r="D23" s="29"/>
      <c r="E23" s="29"/>
      <c r="F23" s="29"/>
      <c r="G23" s="29"/>
      <c r="H23" s="29"/>
      <c r="I23" s="29"/>
      <c r="J23" s="28"/>
      <c r="K23" s="28"/>
      <c r="L23" s="28"/>
      <c r="N23" s="31"/>
    </row>
    <row r="24" spans="1:14">
      <c r="A24" s="33"/>
    </row>
    <row r="28" spans="1:14">
      <c r="B28" s="34"/>
    </row>
  </sheetData>
  <sheetProtection selectLockedCells="1" selectUnlockedCells="1"/>
  <mergeCells count="3">
    <mergeCell ref="B3:B4"/>
    <mergeCell ref="C3:M3"/>
    <mergeCell ref="K4:L4"/>
  </mergeCells>
  <pageMargins left="0.25" right="0.45" top="0.67" bottom="0.98402777777777772" header="0.51180555555555551" footer="0.51180555555555551"/>
  <pageSetup paperSize="126" scale="86" firstPageNumber="0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2.4.2_2017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2019-08-14T13:21:57Z</dcterms:created>
  <dcterms:modified xsi:type="dcterms:W3CDTF">2019-09-02T16:46:53Z</dcterms:modified>
</cp:coreProperties>
</file>